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tendent\Desktop\2026 TABELKA\"/>
    </mc:Choice>
  </mc:AlternateContent>
  <xr:revisionPtr revIDLastSave="0" documentId="8_{76EE332C-1BD7-433D-8AAC-F437DDAA955C}" xr6:coauthVersionLast="36" xr6:coauthVersionMax="36" xr10:uidLastSave="{00000000-0000-0000-0000-000000000000}"/>
  <bookViews>
    <workbookView xWindow="630" yWindow="585" windowWidth="27660" windowHeight="11955" xr2:uid="{00000000-000D-0000-FFFF-FFFF00000000}"/>
  </bookViews>
  <sheets>
    <sheet name="PRZYPRAWY, PRZETWORY" sheetId="1" r:id="rId1"/>
  </sheets>
  <calcPr calcId="191029"/>
</workbook>
</file>

<file path=xl/calcChain.xml><?xml version="1.0" encoding="utf-8"?>
<calcChain xmlns="http://schemas.openxmlformats.org/spreadsheetml/2006/main">
  <c r="F55" i="1" l="1"/>
  <c r="H55" i="1" s="1"/>
  <c r="I55" i="1" s="1"/>
  <c r="F54" i="1"/>
  <c r="F53" i="1"/>
  <c r="H53" i="1" s="1"/>
  <c r="F52" i="1"/>
  <c r="F51" i="1"/>
  <c r="H51" i="1" s="1"/>
  <c r="I51" i="1" s="1"/>
  <c r="F50" i="1"/>
  <c r="F49" i="1"/>
  <c r="H49" i="1" s="1"/>
  <c r="F48" i="1"/>
  <c r="H48" i="1" s="1"/>
  <c r="F47" i="1"/>
  <c r="H47" i="1" s="1"/>
  <c r="I47" i="1" s="1"/>
  <c r="F46" i="1"/>
  <c r="H46" i="1" s="1"/>
  <c r="F45" i="1"/>
  <c r="H45" i="1" s="1"/>
  <c r="F44" i="1"/>
  <c r="F43" i="1"/>
  <c r="H43" i="1" s="1"/>
  <c r="I43" i="1" s="1"/>
  <c r="F42" i="1"/>
  <c r="F41" i="1"/>
  <c r="F40" i="1"/>
  <c r="H40" i="1" s="1"/>
  <c r="F39" i="1"/>
  <c r="H39" i="1" s="1"/>
  <c r="I39" i="1" s="1"/>
  <c r="F38" i="1"/>
  <c r="F37" i="1"/>
  <c r="H37" i="1" s="1"/>
  <c r="I37" i="1" s="1"/>
  <c r="F36" i="1"/>
  <c r="F35" i="1"/>
  <c r="H35" i="1" s="1"/>
  <c r="I35" i="1" s="1"/>
  <c r="F34" i="1"/>
  <c r="F33" i="1"/>
  <c r="H33" i="1" s="1"/>
  <c r="I33" i="1" s="1"/>
  <c r="F32" i="1"/>
  <c r="F31" i="1"/>
  <c r="H31" i="1" s="1"/>
  <c r="I31" i="1" s="1"/>
  <c r="F30" i="1"/>
  <c r="F29" i="1"/>
  <c r="H29" i="1" s="1"/>
  <c r="I29" i="1" s="1"/>
  <c r="F28" i="1"/>
  <c r="F27" i="1"/>
  <c r="H27" i="1" s="1"/>
  <c r="I27" i="1" s="1"/>
  <c r="F26" i="1"/>
  <c r="F25" i="1"/>
  <c r="H25" i="1" s="1"/>
  <c r="I25" i="1" s="1"/>
  <c r="F24" i="1"/>
  <c r="F23" i="1"/>
  <c r="H23" i="1" s="1"/>
  <c r="I23" i="1" s="1"/>
  <c r="F22" i="1"/>
  <c r="F21" i="1"/>
  <c r="H21" i="1" s="1"/>
  <c r="I21" i="1" s="1"/>
  <c r="F20" i="1"/>
  <c r="H52" i="1" l="1"/>
  <c r="I52" i="1" s="1"/>
  <c r="I48" i="1"/>
  <c r="H41" i="1"/>
  <c r="I41" i="1" s="1"/>
  <c r="I45" i="1"/>
  <c r="I49" i="1"/>
  <c r="I53" i="1"/>
  <c r="H44" i="1"/>
  <c r="I44" i="1" s="1"/>
  <c r="H42" i="1"/>
  <c r="I42" i="1" s="1"/>
  <c r="I40" i="1"/>
  <c r="H38" i="1"/>
  <c r="I38" i="1" s="1"/>
  <c r="H50" i="1"/>
  <c r="I50" i="1" s="1"/>
  <c r="H54" i="1"/>
  <c r="I54" i="1" s="1"/>
  <c r="I46" i="1"/>
  <c r="H22" i="1"/>
  <c r="I22" i="1" s="1"/>
  <c r="H26" i="1"/>
  <c r="I26" i="1" s="1"/>
  <c r="H30" i="1"/>
  <c r="I30" i="1" s="1"/>
  <c r="H34" i="1"/>
  <c r="I34" i="1" s="1"/>
  <c r="H20" i="1"/>
  <c r="I20" i="1" s="1"/>
  <c r="H24" i="1"/>
  <c r="I24" i="1" s="1"/>
  <c r="H28" i="1"/>
  <c r="I28" i="1" s="1"/>
  <c r="H32" i="1"/>
  <c r="I32" i="1" s="1"/>
  <c r="H36" i="1"/>
  <c r="I36" i="1" s="1"/>
  <c r="F19" i="1" l="1"/>
  <c r="F56" i="1"/>
  <c r="H56" i="1" s="1"/>
  <c r="I56" i="1" s="1"/>
  <c r="F57" i="1"/>
  <c r="H57" i="1" s="1"/>
  <c r="I57" i="1" s="1"/>
  <c r="F58" i="1"/>
  <c r="H58" i="1" s="1"/>
  <c r="I58" i="1" s="1"/>
  <c r="F59" i="1"/>
  <c r="F60" i="1"/>
  <c r="H60" i="1" s="1"/>
  <c r="I60" i="1" s="1"/>
  <c r="F61" i="1"/>
  <c r="H61" i="1" s="1"/>
  <c r="I61" i="1" s="1"/>
  <c r="F62" i="1"/>
  <c r="H19" i="1" l="1"/>
  <c r="F63" i="1"/>
  <c r="H62" i="1"/>
  <c r="I62" i="1" s="1"/>
  <c r="H59" i="1"/>
  <c r="I59" i="1" s="1"/>
  <c r="I19" i="1" l="1"/>
  <c r="H63" i="1"/>
  <c r="I63" i="1"/>
</calcChain>
</file>

<file path=xl/sharedStrings.xml><?xml version="1.0" encoding="utf-8"?>
<sst xmlns="http://schemas.openxmlformats.org/spreadsheetml/2006/main" count="163" uniqueCount="118">
  <si>
    <t>Lp.</t>
  </si>
  <si>
    <t>Rodzaj produktu</t>
  </si>
  <si>
    <t>j.m.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</si>
  <si>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</si>
  <si>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</si>
  <si>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</si>
  <si>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</si>
  <si>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</si>
  <si>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</si>
  <si>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</si>
  <si>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</si>
  <si>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</si>
  <si>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</si>
  <si>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</si>
  <si>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</si>
  <si>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Razem</t>
  </si>
  <si>
    <t>(data i miejscowość)</t>
  </si>
  <si>
    <t>Ilość</t>
  </si>
  <si>
    <t>Cena jednostki netto</t>
  </si>
  <si>
    <t>Podatek VAT</t>
  </si>
  <si>
    <t>Wartość netto</t>
  </si>
  <si>
    <t>Wartość brutto</t>
  </si>
  <si>
    <t>Wartość podatku</t>
  </si>
  <si>
    <t>Nazwa i adres Wykonawcy</t>
  </si>
  <si>
    <t>Nazwa:</t>
  </si>
  <si>
    <t>Adres:</t>
  </si>
  <si>
    <t>NIP:</t>
  </si>
  <si>
    <t>REGON:</t>
  </si>
  <si>
    <t>Nr rachunku bankowego</t>
  </si>
  <si>
    <t>Nr telefonu</t>
  </si>
  <si>
    <t>Cena netto:</t>
  </si>
  <si>
    <t>Cena brutto:</t>
  </si>
  <si>
    <t>Podatek VAT:</t>
  </si>
  <si>
    <t>Ofertuje wykonanie przedmiotu zamówienia za:</t>
  </si>
  <si>
    <t>Cena brutto słownie:</t>
  </si>
  <si>
    <t>(podpis)</t>
  </si>
  <si>
    <t>Oświadczam, że zapoznałem się z opisem przedmiotu zamówienia i nie wnoszę do niego zastrzeżeń.</t>
  </si>
  <si>
    <t>Oświadczam, że spełniam warunki określone przez Zamawiającego.</t>
  </si>
  <si>
    <t>Załącznikami do niniejszego formularza oferty stanowiącego integralną część oferty są: aktualny wpis do działalności gospodarczej lub KRS</t>
  </si>
  <si>
    <t>FORMULARZ CENOWY DO ZAPYTANIA OFERTOWEGO</t>
  </si>
  <si>
    <t>13.</t>
  </si>
  <si>
    <t>14.</t>
  </si>
  <si>
    <t>15.</t>
  </si>
  <si>
    <t>16.</t>
  </si>
  <si>
    <t>17.</t>
  </si>
  <si>
    <t>18.</t>
  </si>
  <si>
    <t>19.</t>
  </si>
  <si>
    <t>20.</t>
  </si>
  <si>
    <t>szt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</si>
  <si>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</si>
  <si>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</si>
  <si>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</si>
  <si>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</si>
  <si>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</si>
  <si>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</si>
  <si>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</si>
  <si>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</si>
  <si>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</si>
  <si>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</si>
  <si>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</si>
  <si>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</si>
  <si>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</si>
  <si>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</si>
  <si>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</si>
  <si>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</si>
  <si>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</si>
  <si>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</si>
  <si>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</si>
  <si>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</si>
  <si>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</si>
  <si>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</si>
  <si>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</si>
  <si>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</si>
  <si>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Herbata miętowa 30tor.</t>
  </si>
  <si>
    <t>Herbata z melisy 20tor.</t>
  </si>
  <si>
    <t>Herbata ekspresowa 100 torebek Lipton</t>
  </si>
  <si>
    <t>Herbata ekspresowa owocowa 35 torebek Saga</t>
  </si>
  <si>
    <t>Kakao naturalne 200g</t>
  </si>
  <si>
    <t>Olej Kujawski 1l</t>
  </si>
  <si>
    <t>Keczup łagodny 500g Pudliszki</t>
  </si>
  <si>
    <t>Koncentrat pomidorowy 30% , 950g Pudliszki</t>
  </si>
  <si>
    <t>Konfitura truskawkowa 80% owoców w 100g produktu, masa 280g – różne smaki Łowicz</t>
  </si>
  <si>
    <t>Woda mineralna niegazowana 0,5l</t>
  </si>
  <si>
    <t>Majonez o zawartości tłuszczu 75-80%, 700g Winiary</t>
  </si>
  <si>
    <t>Ziele angielskie 20g</t>
  </si>
  <si>
    <t>Papryka słodka 20g</t>
  </si>
  <si>
    <t>Papryka ostra 20g</t>
  </si>
  <si>
    <t>Pieprz czarny mielony 20g</t>
  </si>
  <si>
    <t>Rozmaryn 10g</t>
  </si>
  <si>
    <t>Tymianek 10g</t>
  </si>
  <si>
    <t>Cynamon 15g</t>
  </si>
  <si>
    <t>Lubczyk 8g</t>
  </si>
  <si>
    <t>Zioła prowansalskie 20g</t>
  </si>
  <si>
    <t>Przyprawa do ryb 20g</t>
  </si>
  <si>
    <t>Pieprz cytrynowy 20g</t>
  </si>
  <si>
    <t>Liść laurowy 6,6 g</t>
  </si>
  <si>
    <t>Majeranek 8g</t>
  </si>
  <si>
    <t>Bazylia 10g</t>
  </si>
  <si>
    <t>Pieprz ziołowy</t>
  </si>
  <si>
    <t>Cukier waniliowy 20g</t>
  </si>
  <si>
    <t>Pieprz biały mielony 20g</t>
  </si>
  <si>
    <t>Pomidor krojony puszka 2650ml</t>
  </si>
  <si>
    <t>Czosnek granulowany 1kg</t>
  </si>
  <si>
    <t>Fasola czerwona puszka 400g</t>
  </si>
  <si>
    <t>Fasola biała puszka 400g</t>
  </si>
  <si>
    <t>Brzoskwinia puszka 850g</t>
  </si>
  <si>
    <t>Ananas puszka 565g</t>
  </si>
  <si>
    <t>Papryka konserwowa 950g</t>
  </si>
  <si>
    <t>Kukurydza 200-300 ml</t>
  </si>
  <si>
    <t>Curry 20g</t>
  </si>
  <si>
    <t>Miód naturalny 1000g</t>
  </si>
  <si>
    <t>Kardamon 20g</t>
  </si>
  <si>
    <t>Vegeta naturalna 300g , bez glutaminianu sodu, 100% naturalnych składników</t>
  </si>
  <si>
    <t>Oliwa z oliwek Virgin  500ml z pierwszego tłoczenia</t>
  </si>
  <si>
    <t>Musztarda sarebska 250g</t>
  </si>
  <si>
    <t>Śliwka suszona 1 kg</t>
  </si>
  <si>
    <t>kg</t>
  </si>
  <si>
    <t>Oregano 20g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</si>
</sst>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&quot;[$zł-415]"/>
    <numFmt numFmtId="165" formatCode="&quot; &quot;#,##0.00&quot; &quot;[$zł-415]&quot; &quot;;&quot;-&quot;#,##0.00&quot; &quot;[$zł-415]&quot; &quot;;&quot; -&quot;00&quot; &quot;[$zł-415]&quot; &quot;;@&quot; &quot;"/>
    <numFmt numFmtId="166" formatCode="#,##0.00&quot; &quot;[$zł-415];[Red]&quot;-&quot;#,##0.00&quot; &quot;[$zł-415]"/>
    <numFmt numFmtId="167" formatCode="&quot; &quot;#,##0.00&quot; &quot;[$zł-415]&quot; &quot;;&quot;-&quot;#,##0.00&quot; &quot;[$zł-415]&quot; &quot;;&quot; -&quot;00.00&quot; &quot;[$zł-415]&quot; &quot;;@&quot; &quot;"/>
  </numFmts>
  <fonts count="1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b/>
      <i/>
      <sz val="16"/>
      <color rgb="FF000000"/>
      <name val="Calibri"/>
      <family val="2"/>
      <charset val="238"/>
    </font>
    <font>
      <b/>
      <i/>
      <u/>
      <sz val="11"/>
      <color rgb="FF000000"/>
      <name val="Calibri"/>
      <family val="2"/>
      <charset val="238"/>
    </font>
    <font>
      <sz val="11"/>
      <color rgb="FF000000"/>
      <name val="Cambria"/>
      <family val="1"/>
      <charset val="238"/>
      <scheme val="major"/>
    </font>
    <font>
      <b/>
      <sz val="10"/>
      <color rgb="FF000000"/>
      <name val="Cambria"/>
      <family val="1"/>
      <charset val="238"/>
      <scheme val="major"/>
    </font>
    <font>
      <sz val="10"/>
      <color rgb="FF000000"/>
      <name val="Cambria"/>
      <family val="1"/>
      <charset val="238"/>
      <scheme val="major"/>
    </font>
    <font>
      <i/>
      <sz val="10"/>
      <color rgb="FF000000"/>
      <name val="Cambria"/>
      <family val="1"/>
      <charset val="238"/>
      <scheme val="major"/>
    </font>
    <font>
      <b/>
      <sz val="11"/>
      <color rgb="FF000000"/>
      <name val="Cambria"/>
      <family val="1"/>
      <charset val="238"/>
      <scheme val="major"/>
    </font>
    <font>
      <b/>
      <sz val="16"/>
      <color rgb="FF000000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7">
    <xf numFmtId="0" fontId="0" fillId="0" borderId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9" fontId="2" fillId="0" borderId="0" applyFont="0" applyFill="0" applyBorder="0" applyAlignment="0" applyProtection="0"/>
    <xf numFmtId="0" fontId="4" fillId="0" borderId="0" applyNumberFormat="0" applyBorder="0" applyProtection="0"/>
    <xf numFmtId="166" fontId="4" fillId="0" borderId="0" applyBorder="0" applyProtection="0"/>
    <xf numFmtId="165" fontId="1" fillId="0" borderId="0" applyFont="0" applyBorder="0" applyProtection="0"/>
  </cellStyleXfs>
  <cellXfs count="45">
    <xf numFmtId="0" fontId="0" fillId="0" borderId="0" xfId="0"/>
    <xf numFmtId="0" fontId="7" fillId="0" borderId="0" xfId="0" applyFont="1"/>
    <xf numFmtId="164" fontId="7" fillId="0" borderId="0" xfId="0" applyNumberFormat="1" applyFont="1" applyBorder="1" applyAlignment="1">
      <alignment vertical="center" wrapText="1"/>
    </xf>
    <xf numFmtId="9" fontId="7" fillId="0" borderId="0" xfId="3" applyFont="1"/>
    <xf numFmtId="0" fontId="8" fillId="0" borderId="0" xfId="0" applyFont="1" applyAlignment="1">
      <alignment vertical="center"/>
    </xf>
    <xf numFmtId="164" fontId="7" fillId="0" borderId="0" xfId="0" applyNumberFormat="1" applyFont="1"/>
    <xf numFmtId="165" fontId="7" fillId="0" borderId="0" xfId="6" applyFont="1" applyFill="1" applyAlignment="1" applyProtection="1"/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vertical="center" wrapText="1"/>
    </xf>
    <xf numFmtId="164" fontId="7" fillId="0" borderId="6" xfId="0" applyNumberFormat="1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9" fontId="6" fillId="2" borderId="2" xfId="3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9" fontId="7" fillId="0" borderId="0" xfId="3" applyFont="1" applyAlignment="1">
      <alignment horizontal="center"/>
    </xf>
    <xf numFmtId="0" fontId="6" fillId="0" borderId="0" xfId="0" applyFont="1"/>
    <xf numFmtId="0" fontId="6" fillId="2" borderId="8" xfId="0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167" fontId="6" fillId="2" borderId="9" xfId="6" applyNumberFormat="1" applyFont="1" applyFill="1" applyBorder="1" applyAlignment="1" applyProtection="1">
      <alignment vertical="center" wrapText="1"/>
    </xf>
    <xf numFmtId="0" fontId="7" fillId="0" borderId="0" xfId="0" applyFont="1" applyAlignment="1"/>
    <xf numFmtId="0" fontId="7" fillId="0" borderId="0" xfId="0" applyFont="1" applyAlignment="1">
      <alignment vertical="center"/>
    </xf>
    <xf numFmtId="9" fontId="7" fillId="0" borderId="5" xfId="3" applyFont="1" applyBorder="1" applyAlignment="1">
      <alignment horizontal="center" vertical="center"/>
    </xf>
    <xf numFmtId="164" fontId="7" fillId="0" borderId="5" xfId="3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/>
    <xf numFmtId="164" fontId="8" fillId="0" borderId="0" xfId="0" applyNumberFormat="1" applyFont="1"/>
    <xf numFmtId="9" fontId="8" fillId="0" borderId="0" xfId="3" applyFont="1" applyAlignment="1">
      <alignment horizontal="center"/>
    </xf>
    <xf numFmtId="0" fontId="7" fillId="0" borderId="10" xfId="0" applyFont="1" applyBorder="1" applyAlignment="1">
      <alignment horizontal="center"/>
    </xf>
    <xf numFmtId="164" fontId="7" fillId="4" borderId="5" xfId="0" applyNumberFormat="1" applyFont="1" applyFill="1" applyBorder="1" applyAlignment="1">
      <alignment vertical="center" wrapText="1"/>
    </xf>
    <xf numFmtId="167" fontId="6" fillId="2" borderId="8" xfId="6" applyNumberFormat="1" applyFont="1" applyFill="1" applyBorder="1" applyAlignment="1" applyProtection="1">
      <alignment vertical="center" wrapText="1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7" fillId="4" borderId="10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4" borderId="11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</cellXfs>
  <cellStyles count="7">
    <cellStyle name="Heading" xfId="1" xr:uid="{00000000-0005-0000-0000-000000000000}"/>
    <cellStyle name="Heading1" xfId="2" xr:uid="{00000000-0005-0000-0000-000001000000}"/>
    <cellStyle name="Normalny" xfId="0" builtinId="0" customBuiltin="1"/>
    <cellStyle name="Procentowy" xfId="3" builtinId="5"/>
    <cellStyle name="Result" xfId="4" xr:uid="{00000000-0005-0000-0000-000004000000}"/>
    <cellStyle name="Result2" xfId="5" xr:uid="{00000000-0005-0000-0000-000005000000}"/>
    <cellStyle name="Walutowy" xfId="6" builtinId="4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3"/>
  <sheetViews>
    <sheetView showGridLines="0" tabSelected="1" view="pageLayout" topLeftCell="A48" zoomScale="115" zoomScaleNormal="175" zoomScalePageLayoutView="115" workbookViewId="0">
      <selection activeCell="O41" sqref="O41"/>
    </sheetView>
  </sheetViews>
  <sheetFormatPr defaultRowHeight="12.75"/>
  <cols>
    <col min="1" max="1" width="3.7109375" style="1" customWidth="1"/>
    <col min="2" max="2" width="37.42578125" style="1" customWidth="1"/>
    <col min="3" max="3" width="8.5703125" style="1" customWidth="1"/>
    <col min="4" max="4" width="4.5703125" style="1" customWidth="1"/>
    <col min="5" max="5" width="10.7109375" style="5" customWidth="1"/>
    <col min="6" max="6" width="11.28515625" style="5" customWidth="1"/>
    <col min="7" max="7" width="8.28515625" style="17" customWidth="1"/>
    <col min="8" max="8" width="12.140625" style="3" customWidth="1"/>
    <col min="9" max="9" width="15.42578125" style="1" customWidth="1"/>
    <col min="10" max="16384" width="9.140625" style="1"/>
  </cols>
  <sheetData>
    <row r="1" spans="1:9" ht="20.25">
      <c r="A1" s="38" t="s">
        <v>39</v>
      </c>
      <c r="B1" s="38"/>
      <c r="C1" s="38"/>
      <c r="D1" s="38"/>
      <c r="E1" s="38"/>
      <c r="F1" s="38"/>
      <c r="G1" s="38"/>
      <c r="H1" s="38"/>
      <c r="I1" s="38"/>
    </row>
    <row r="2" spans="1:9">
      <c r="A2" s="26"/>
      <c r="B2" s="26"/>
      <c r="C2" s="26"/>
      <c r="D2" s="26"/>
      <c r="E2" s="26"/>
      <c r="F2" s="26"/>
      <c r="G2" s="26"/>
      <c r="H2" s="26"/>
      <c r="I2" s="26"/>
    </row>
    <row r="3" spans="1:9" ht="17.25" customHeight="1">
      <c r="A3" s="26"/>
      <c r="B3" s="36" t="s">
        <v>23</v>
      </c>
      <c r="C3" s="36"/>
      <c r="D3" s="36"/>
      <c r="E3" s="36"/>
      <c r="F3" s="36"/>
      <c r="G3" s="36"/>
      <c r="H3" s="36"/>
      <c r="I3" s="36"/>
    </row>
    <row r="4" spans="1:9" ht="17.25" customHeight="1">
      <c r="A4" s="22"/>
      <c r="B4" s="27" t="s">
        <v>24</v>
      </c>
      <c r="C4" s="39"/>
      <c r="D4" s="39"/>
      <c r="E4" s="39"/>
      <c r="F4" s="39"/>
      <c r="G4" s="39"/>
      <c r="H4" s="39"/>
      <c r="I4" s="39"/>
    </row>
    <row r="5" spans="1:9" ht="17.25" customHeight="1">
      <c r="A5" s="26"/>
      <c r="B5" s="27" t="s">
        <v>25</v>
      </c>
      <c r="C5" s="41"/>
      <c r="D5" s="41"/>
      <c r="E5" s="41"/>
      <c r="F5" s="41"/>
      <c r="G5" s="41"/>
      <c r="H5" s="41"/>
      <c r="I5" s="41"/>
    </row>
    <row r="6" spans="1:9" ht="17.25" customHeight="1">
      <c r="A6" s="26"/>
      <c r="B6" s="27" t="s">
        <v>26</v>
      </c>
      <c r="C6" s="41"/>
      <c r="D6" s="41"/>
      <c r="E6" s="41"/>
      <c r="F6" s="41"/>
      <c r="G6" s="41"/>
      <c r="H6" s="41"/>
      <c r="I6" s="41"/>
    </row>
    <row r="7" spans="1:9" ht="17.25" customHeight="1">
      <c r="A7" s="22"/>
      <c r="B7" s="27" t="s">
        <v>27</v>
      </c>
      <c r="C7" s="41"/>
      <c r="D7" s="41"/>
      <c r="E7" s="41"/>
      <c r="F7" s="41"/>
      <c r="G7" s="41"/>
      <c r="H7" s="41"/>
      <c r="I7" s="41"/>
    </row>
    <row r="8" spans="1:9" ht="17.25" customHeight="1">
      <c r="A8" s="26"/>
      <c r="B8" s="27" t="s">
        <v>28</v>
      </c>
      <c r="C8" s="41"/>
      <c r="D8" s="41"/>
      <c r="E8" s="41"/>
      <c r="F8" s="41"/>
      <c r="G8" s="41"/>
      <c r="H8" s="41"/>
      <c r="I8" s="41"/>
    </row>
    <row r="9" spans="1:9" ht="17.25" customHeight="1">
      <c r="A9" s="26"/>
      <c r="B9" s="27" t="s">
        <v>29</v>
      </c>
      <c r="C9" s="41"/>
      <c r="D9" s="41"/>
      <c r="E9" s="41"/>
      <c r="F9" s="41"/>
      <c r="G9" s="41"/>
      <c r="H9" s="41"/>
      <c r="I9" s="41"/>
    </row>
    <row r="10" spans="1:9">
      <c r="A10" s="37"/>
      <c r="B10" s="37"/>
      <c r="C10" s="37"/>
      <c r="D10" s="37"/>
      <c r="E10" s="37"/>
      <c r="F10" s="37"/>
      <c r="G10" s="37"/>
      <c r="H10" s="37"/>
      <c r="I10" s="37"/>
    </row>
    <row r="11" spans="1:9" ht="18" customHeight="1">
      <c r="A11" s="26"/>
      <c r="B11" s="36" t="s">
        <v>33</v>
      </c>
      <c r="C11" s="36"/>
      <c r="D11" s="36"/>
      <c r="E11" s="36"/>
      <c r="F11" s="36"/>
      <c r="G11" s="36"/>
      <c r="H11" s="36"/>
      <c r="I11" s="36"/>
    </row>
    <row r="12" spans="1:9" ht="18" customHeight="1">
      <c r="A12" s="22"/>
      <c r="B12" s="28" t="s">
        <v>30</v>
      </c>
      <c r="C12" s="39"/>
      <c r="D12" s="39"/>
      <c r="E12" s="39"/>
      <c r="F12" s="39"/>
      <c r="G12" s="39"/>
      <c r="H12" s="39"/>
      <c r="I12" s="39"/>
    </row>
    <row r="13" spans="1:9" ht="18" customHeight="1">
      <c r="A13" s="26"/>
      <c r="B13" s="28" t="s">
        <v>32</v>
      </c>
      <c r="C13" s="41"/>
      <c r="D13" s="41"/>
      <c r="E13" s="41"/>
      <c r="F13" s="41"/>
      <c r="G13" s="41"/>
      <c r="H13" s="41"/>
      <c r="I13" s="41"/>
    </row>
    <row r="14" spans="1:9" ht="18" customHeight="1">
      <c r="A14" s="26"/>
      <c r="B14" s="28" t="s">
        <v>31</v>
      </c>
      <c r="C14" s="41"/>
      <c r="D14" s="41"/>
      <c r="E14" s="41"/>
      <c r="F14" s="41"/>
      <c r="G14" s="41"/>
      <c r="H14" s="41"/>
      <c r="I14" s="41"/>
    </row>
    <row r="15" spans="1:9" ht="18" customHeight="1">
      <c r="A15" s="22"/>
      <c r="B15" s="28" t="s">
        <v>34</v>
      </c>
      <c r="C15" s="41"/>
      <c r="D15" s="41"/>
      <c r="E15" s="41"/>
      <c r="F15" s="41"/>
      <c r="G15" s="41"/>
      <c r="H15" s="41"/>
      <c r="I15" s="41"/>
    </row>
    <row r="16" spans="1:9">
      <c r="A16" s="40"/>
      <c r="B16" s="40"/>
      <c r="C16" s="40"/>
      <c r="D16" s="40"/>
      <c r="E16" s="40"/>
      <c r="F16" s="40"/>
      <c r="G16" s="40"/>
      <c r="H16" s="40"/>
      <c r="I16" s="40"/>
    </row>
    <row r="17" spans="1:9">
      <c r="A17" s="44"/>
      <c r="B17" s="44"/>
      <c r="C17" s="44"/>
      <c r="D17" s="44"/>
      <c r="E17" s="44"/>
      <c r="F17" s="44"/>
      <c r="G17" s="44"/>
      <c r="H17" s="44"/>
      <c r="I17" s="44"/>
    </row>
    <row r="18" spans="1:9" ht="38.25">
      <c r="A18" s="12" t="s">
        <v>0</v>
      </c>
      <c r="B18" s="13" t="s">
        <v>1</v>
      </c>
      <c r="C18" s="13" t="s">
        <v>17</v>
      </c>
      <c r="D18" s="13" t="s">
        <v>2</v>
      </c>
      <c r="E18" s="14" t="s">
        <v>18</v>
      </c>
      <c r="F18" s="14" t="s">
        <v>20</v>
      </c>
      <c r="G18" s="15" t="s">
        <v>19</v>
      </c>
      <c r="H18" s="15" t="s">
        <v>22</v>
      </c>
      <c r="I18" s="16" t="s">
        <v>21</v>
      </c>
    </row>
    <row r="19" spans="1:9" s="23" customFormat="1" ht="23.25" customHeight="1">
      <c r="A19" s="7" t="s">
        <v>3</v>
      </c>
      <c r="B19" s="8" t="s">
        <v>73</v>
      </c>
      <c r="C19" s="9">
        <v>50</v>
      </c>
      <c r="D19" s="9" t="s">
        <v>48</v>
      </c>
      <c r="E19" s="34">
        <v>0</v>
      </c>
      <c r="F19" s="10">
        <f t="shared" ref="F19:F62" si="0">E19*C19</f>
        <v>0</v>
      </c>
      <c r="G19" s="24">
        <v>0.05</v>
      </c>
      <c r="H19" s="25">
        <f t="shared" ref="H19:H62" si="1">F19*G19</f>
        <v>0</v>
      </c>
      <c r="I19" s="11">
        <f t="shared" ref="I19:I62" si="2">F19+H19</f>
        <v>0</v>
      </c>
    </row>
    <row r="20" spans="1:9" s="23" customFormat="1" ht="23.25" customHeight="1">
      <c r="A20" s="7" t="s">
        <v>4</v>
      </c>
      <c r="B20" s="8" t="s">
        <v>74</v>
      </c>
      <c r="C20" s="9">
        <v>40</v>
      </c>
      <c r="D20" s="9" t="s">
        <v>48</v>
      </c>
      <c r="E20" s="34">
        <v>0</v>
      </c>
      <c r="F20" s="10">
        <f t="shared" ref="F20:F37" si="3">E20*C20</f>
        <v>0</v>
      </c>
      <c r="G20" s="24">
        <v>0.05</v>
      </c>
      <c r="H20" s="25">
        <f t="shared" ref="H20:H37" si="4">F20*G20</f>
        <v>0</v>
      </c>
      <c r="I20" s="11">
        <f t="shared" ref="I20:I37" si="5">F20+H20</f>
        <v>0</v>
      </c>
    </row>
    <row r="21" spans="1:9" s="23" customFormat="1" ht="23.25" customHeight="1">
      <c r="A21" s="7" t="s">
        <v>5</v>
      </c>
      <c r="B21" s="8" t="s">
        <v>75</v>
      </c>
      <c r="C21" s="9">
        <v>80</v>
      </c>
      <c r="D21" s="9" t="s">
        <v>48</v>
      </c>
      <c r="E21" s="34">
        <v>0</v>
      </c>
      <c r="F21" s="10">
        <f t="shared" si="3"/>
        <v>0</v>
      </c>
      <c r="G21" s="24">
        <v>0.23</v>
      </c>
      <c r="H21" s="25">
        <f t="shared" si="4"/>
        <v>0</v>
      </c>
      <c r="I21" s="11">
        <f t="shared" si="5"/>
        <v>0</v>
      </c>
    </row>
    <row r="22" spans="1:9" s="23" customFormat="1" ht="23.25" customHeight="1">
      <c r="A22" s="7" t="s">
        <v>6</v>
      </c>
      <c r="B22" s="8" t="s">
        <v>76</v>
      </c>
      <c r="C22" s="9">
        <v>100</v>
      </c>
      <c r="D22" s="9" t="s">
        <v>48</v>
      </c>
      <c r="E22" s="34">
        <v>0</v>
      </c>
      <c r="F22" s="10">
        <f t="shared" si="3"/>
        <v>0</v>
      </c>
      <c r="G22" s="24">
        <v>0.08</v>
      </c>
      <c r="H22" s="25">
        <f t="shared" si="4"/>
        <v>0</v>
      </c>
      <c r="I22" s="11">
        <f t="shared" si="5"/>
        <v>0</v>
      </c>
    </row>
    <row r="23" spans="1:9" s="23" customFormat="1" ht="23.25" customHeight="1">
      <c r="A23" s="7" t="s">
        <v>7</v>
      </c>
      <c r="B23" s="8" t="s">
        <v>77</v>
      </c>
      <c r="C23" s="9">
        <v>40</v>
      </c>
      <c r="D23" s="9" t="s">
        <v>48</v>
      </c>
      <c r="E23" s="34">
        <v>0</v>
      </c>
      <c r="F23" s="10">
        <f t="shared" si="3"/>
        <v>0</v>
      </c>
      <c r="G23" s="24">
        <v>0.23</v>
      </c>
      <c r="H23" s="25">
        <f t="shared" si="4"/>
        <v>0</v>
      </c>
      <c r="I23" s="11">
        <f t="shared" si="5"/>
        <v>0</v>
      </c>
    </row>
    <row r="24" spans="1:9" s="23" customFormat="1" ht="23.25" customHeight="1">
      <c r="A24" s="7" t="s">
        <v>8</v>
      </c>
      <c r="B24" s="8" t="s">
        <v>78</v>
      </c>
      <c r="C24" s="9">
        <v>450</v>
      </c>
      <c r="D24" s="9" t="s">
        <v>48</v>
      </c>
      <c r="E24" s="34">
        <v>0</v>
      </c>
      <c r="F24" s="10">
        <f t="shared" si="3"/>
        <v>0</v>
      </c>
      <c r="G24" s="24">
        <v>0.05</v>
      </c>
      <c r="H24" s="25">
        <f t="shared" si="4"/>
        <v>0</v>
      </c>
      <c r="I24" s="11">
        <f t="shared" si="5"/>
        <v>0</v>
      </c>
    </row>
    <row r="25" spans="1:9" s="23" customFormat="1" ht="23.25" customHeight="1">
      <c r="A25" s="7" t="s">
        <v>9</v>
      </c>
      <c r="B25" s="8" t="s">
        <v>79</v>
      </c>
      <c r="C25" s="9">
        <v>230</v>
      </c>
      <c r="D25" s="9" t="s">
        <v>48</v>
      </c>
      <c r="E25" s="34">
        <v>0</v>
      </c>
      <c r="F25" s="10">
        <f t="shared" si="3"/>
        <v>0</v>
      </c>
      <c r="G25" s="24">
        <v>0.08</v>
      </c>
      <c r="H25" s="25">
        <f t="shared" si="4"/>
        <v>0</v>
      </c>
      <c r="I25" s="11">
        <f t="shared" si="5"/>
        <v>0</v>
      </c>
    </row>
    <row r="26" spans="1:9" s="23" customFormat="1" ht="23.25" customHeight="1">
      <c r="A26" s="7" t="s">
        <v>10</v>
      </c>
      <c r="B26" s="8" t="s">
        <v>80</v>
      </c>
      <c r="C26" s="9">
        <v>250</v>
      </c>
      <c r="D26" s="9" t="s">
        <v>48</v>
      </c>
      <c r="E26" s="34">
        <v>0</v>
      </c>
      <c r="F26" s="10">
        <f t="shared" si="3"/>
        <v>0</v>
      </c>
      <c r="G26" s="24">
        <v>0.05</v>
      </c>
      <c r="H26" s="25">
        <f t="shared" si="4"/>
        <v>0</v>
      </c>
      <c r="I26" s="11">
        <f t="shared" si="5"/>
        <v>0</v>
      </c>
    </row>
    <row r="27" spans="1:9" s="23" customFormat="1" ht="23.25" customHeight="1">
      <c r="A27" s="7" t="s">
        <v>11</v>
      </c>
      <c r="B27" s="8" t="s">
        <v>81</v>
      </c>
      <c r="C27" s="9">
        <v>250</v>
      </c>
      <c r="D27" s="9" t="s">
        <v>48</v>
      </c>
      <c r="E27" s="34">
        <v>0</v>
      </c>
      <c r="F27" s="10">
        <f t="shared" si="3"/>
        <v>0</v>
      </c>
      <c r="G27" s="24">
        <v>0.05</v>
      </c>
      <c r="H27" s="25">
        <f t="shared" si="4"/>
        <v>0</v>
      </c>
      <c r="I27" s="11">
        <f t="shared" si="5"/>
        <v>0</v>
      </c>
    </row>
    <row r="28" spans="1:9" s="23" customFormat="1" ht="23.25" customHeight="1">
      <c r="A28" s="7" t="s">
        <v>12</v>
      </c>
      <c r="B28" s="8" t="s">
        <v>82</v>
      </c>
      <c r="C28" s="9">
        <v>800</v>
      </c>
      <c r="D28" s="9" t="s">
        <v>48</v>
      </c>
      <c r="E28" s="34">
        <v>0</v>
      </c>
      <c r="F28" s="10">
        <f t="shared" si="3"/>
        <v>0</v>
      </c>
      <c r="G28" s="24">
        <v>0.23</v>
      </c>
      <c r="H28" s="25">
        <f t="shared" si="4"/>
        <v>0</v>
      </c>
      <c r="I28" s="11">
        <f t="shared" si="5"/>
        <v>0</v>
      </c>
    </row>
    <row r="29" spans="1:9" s="23" customFormat="1" ht="23.25" customHeight="1">
      <c r="A29" s="7" t="s">
        <v>13</v>
      </c>
      <c r="B29" s="8" t="s">
        <v>83</v>
      </c>
      <c r="C29" s="9">
        <v>100</v>
      </c>
      <c r="D29" s="9" t="s">
        <v>48</v>
      </c>
      <c r="E29" s="34">
        <v>0</v>
      </c>
      <c r="F29" s="10">
        <f t="shared" si="3"/>
        <v>0</v>
      </c>
      <c r="G29" s="24">
        <v>0.08</v>
      </c>
      <c r="H29" s="25">
        <f t="shared" si="4"/>
        <v>0</v>
      </c>
      <c r="I29" s="11">
        <f t="shared" si="5"/>
        <v>0</v>
      </c>
    </row>
    <row r="30" spans="1:9" s="23" customFormat="1" ht="23.25" customHeight="1">
      <c r="A30" s="7" t="s">
        <v>14</v>
      </c>
      <c r="B30" s="8" t="s">
        <v>110</v>
      </c>
      <c r="C30" s="9">
        <v>50</v>
      </c>
      <c r="D30" s="9" t="s">
        <v>48</v>
      </c>
      <c r="E30" s="34">
        <v>0</v>
      </c>
      <c r="F30" s="10">
        <f t="shared" si="3"/>
        <v>0</v>
      </c>
      <c r="G30" s="24">
        <v>0.05</v>
      </c>
      <c r="H30" s="25">
        <f t="shared" si="4"/>
        <v>0</v>
      </c>
      <c r="I30" s="11">
        <f t="shared" si="5"/>
        <v>0</v>
      </c>
    </row>
    <row r="31" spans="1:9" s="23" customFormat="1" ht="23.25" customHeight="1">
      <c r="A31" s="7" t="s">
        <v>40</v>
      </c>
      <c r="B31" s="8" t="s">
        <v>113</v>
      </c>
      <c r="C31" s="9">
        <v>20</v>
      </c>
      <c r="D31" s="9" t="s">
        <v>48</v>
      </c>
      <c r="E31" s="34">
        <v>0</v>
      </c>
      <c r="F31" s="10">
        <f t="shared" si="3"/>
        <v>0</v>
      </c>
      <c r="G31" s="24">
        <v>0.05</v>
      </c>
      <c r="H31" s="25">
        <f t="shared" si="4"/>
        <v>0</v>
      </c>
      <c r="I31" s="11">
        <f t="shared" si="5"/>
        <v>0</v>
      </c>
    </row>
    <row r="32" spans="1:9" s="23" customFormat="1" ht="23.25" customHeight="1">
      <c r="A32" s="7" t="s">
        <v>41</v>
      </c>
      <c r="B32" s="8" t="s">
        <v>84</v>
      </c>
      <c r="C32" s="9">
        <v>100</v>
      </c>
      <c r="D32" s="9" t="s">
        <v>48</v>
      </c>
      <c r="E32" s="34">
        <v>0</v>
      </c>
      <c r="F32" s="10">
        <f t="shared" si="3"/>
        <v>0</v>
      </c>
      <c r="G32" s="24">
        <v>0.08</v>
      </c>
      <c r="H32" s="25">
        <f t="shared" si="4"/>
        <v>0</v>
      </c>
      <c r="I32" s="11">
        <f t="shared" si="5"/>
        <v>0</v>
      </c>
    </row>
    <row r="33" spans="1:9" s="23" customFormat="1" ht="23.25" customHeight="1">
      <c r="A33" s="7" t="s">
        <v>42</v>
      </c>
      <c r="B33" s="8" t="s">
        <v>85</v>
      </c>
      <c r="C33" s="9">
        <v>200</v>
      </c>
      <c r="D33" s="9" t="s">
        <v>48</v>
      </c>
      <c r="E33" s="34">
        <v>0</v>
      </c>
      <c r="F33" s="10">
        <f t="shared" si="3"/>
        <v>0</v>
      </c>
      <c r="G33" s="24">
        <v>0.08</v>
      </c>
      <c r="H33" s="25">
        <f t="shared" si="4"/>
        <v>0</v>
      </c>
      <c r="I33" s="11">
        <f t="shared" si="5"/>
        <v>0</v>
      </c>
    </row>
    <row r="34" spans="1:9" s="23" customFormat="1" ht="23.25" customHeight="1">
      <c r="A34" s="7" t="s">
        <v>43</v>
      </c>
      <c r="B34" s="8" t="s">
        <v>86</v>
      </c>
      <c r="C34" s="9">
        <v>200</v>
      </c>
      <c r="D34" s="9" t="s">
        <v>48</v>
      </c>
      <c r="E34" s="34">
        <v>0</v>
      </c>
      <c r="F34" s="10">
        <f t="shared" si="3"/>
        <v>0</v>
      </c>
      <c r="G34" s="24">
        <v>0.08</v>
      </c>
      <c r="H34" s="25">
        <f t="shared" si="4"/>
        <v>0</v>
      </c>
      <c r="I34" s="11">
        <f t="shared" si="5"/>
        <v>0</v>
      </c>
    </row>
    <row r="35" spans="1:9" s="23" customFormat="1" ht="23.25" customHeight="1">
      <c r="A35" s="7" t="s">
        <v>44</v>
      </c>
      <c r="B35" s="23" t="s">
        <v>87</v>
      </c>
      <c r="C35" s="9">
        <v>350</v>
      </c>
      <c r="D35" s="9" t="s">
        <v>48</v>
      </c>
      <c r="E35" s="34">
        <v>0</v>
      </c>
      <c r="F35" s="10">
        <f t="shared" si="3"/>
        <v>0</v>
      </c>
      <c r="G35" s="24">
        <v>0.08</v>
      </c>
      <c r="H35" s="25">
        <f t="shared" si="4"/>
        <v>0</v>
      </c>
      <c r="I35" s="11">
        <f t="shared" si="5"/>
        <v>0</v>
      </c>
    </row>
    <row r="36" spans="1:9" s="23" customFormat="1" ht="23.25" customHeight="1">
      <c r="A36" s="7" t="s">
        <v>45</v>
      </c>
      <c r="B36" s="8" t="s">
        <v>88</v>
      </c>
      <c r="C36" s="9">
        <v>100</v>
      </c>
      <c r="D36" s="9" t="s">
        <v>48</v>
      </c>
      <c r="E36" s="34">
        <v>0</v>
      </c>
      <c r="F36" s="10">
        <f t="shared" si="3"/>
        <v>0</v>
      </c>
      <c r="G36" s="24">
        <v>0.05</v>
      </c>
      <c r="H36" s="25">
        <f t="shared" si="4"/>
        <v>0</v>
      </c>
      <c r="I36" s="11">
        <f t="shared" si="5"/>
        <v>0</v>
      </c>
    </row>
    <row r="37" spans="1:9" s="23" customFormat="1" ht="23.25" customHeight="1">
      <c r="A37" s="7" t="s">
        <v>46</v>
      </c>
      <c r="B37" s="8" t="s">
        <v>117</v>
      </c>
      <c r="C37" s="9">
        <v>40</v>
      </c>
      <c r="D37" s="9" t="s">
        <v>48</v>
      </c>
      <c r="E37" s="34">
        <v>0</v>
      </c>
      <c r="F37" s="10">
        <f t="shared" si="3"/>
        <v>0</v>
      </c>
      <c r="G37" s="24">
        <v>0.08</v>
      </c>
      <c r="H37" s="25">
        <f t="shared" si="4"/>
        <v>0</v>
      </c>
      <c r="I37" s="11">
        <f t="shared" si="5"/>
        <v>0</v>
      </c>
    </row>
    <row r="38" spans="1:9" s="23" customFormat="1" ht="23.25" customHeight="1">
      <c r="A38" s="7" t="s">
        <v>47</v>
      </c>
      <c r="B38" s="8" t="s">
        <v>89</v>
      </c>
      <c r="C38" s="9">
        <v>100</v>
      </c>
      <c r="D38" s="9" t="s">
        <v>48</v>
      </c>
      <c r="E38" s="34">
        <v>0</v>
      </c>
      <c r="F38" s="10">
        <f t="shared" ref="F38:F55" si="6">E38*C38</f>
        <v>0</v>
      </c>
      <c r="G38" s="24">
        <v>0.08</v>
      </c>
      <c r="H38" s="25">
        <f t="shared" ref="H38:H55" si="7">F38*G38</f>
        <v>0</v>
      </c>
      <c r="I38" s="11">
        <f t="shared" ref="I38:I55" si="8">F38+H38</f>
        <v>0</v>
      </c>
    </row>
    <row r="39" spans="1:9" s="23" customFormat="1" ht="23.25" customHeight="1">
      <c r="A39" s="7" t="s">
        <v>49</v>
      </c>
      <c r="B39" s="8" t="s">
        <v>115</v>
      </c>
      <c r="C39" s="9">
        <v>10</v>
      </c>
      <c r="D39" s="9" t="s">
        <v>116</v>
      </c>
      <c r="E39" s="34">
        <v>0</v>
      </c>
      <c r="F39" s="10">
        <f t="shared" si="6"/>
        <v>0</v>
      </c>
      <c r="G39" s="24">
        <v>0.05</v>
      </c>
      <c r="H39" s="25">
        <f t="shared" si="7"/>
        <v>0</v>
      </c>
      <c r="I39" s="11">
        <f t="shared" si="8"/>
        <v>0</v>
      </c>
    </row>
    <row r="40" spans="1:9" s="23" customFormat="1" ht="23.25" customHeight="1">
      <c r="A40" s="7" t="s">
        <v>50</v>
      </c>
      <c r="B40" s="8" t="s">
        <v>90</v>
      </c>
      <c r="C40" s="9">
        <v>400</v>
      </c>
      <c r="D40" s="9" t="s">
        <v>48</v>
      </c>
      <c r="E40" s="34">
        <v>0</v>
      </c>
      <c r="F40" s="10">
        <f t="shared" si="6"/>
        <v>0</v>
      </c>
      <c r="G40" s="24">
        <v>0.08</v>
      </c>
      <c r="H40" s="25">
        <f t="shared" si="7"/>
        <v>0</v>
      </c>
      <c r="I40" s="11">
        <f t="shared" si="8"/>
        <v>0</v>
      </c>
    </row>
    <row r="41" spans="1:9" s="23" customFormat="1" ht="23.25" customHeight="1">
      <c r="A41" s="7" t="s">
        <v>51</v>
      </c>
      <c r="B41" s="8" t="s">
        <v>114</v>
      </c>
      <c r="C41" s="9">
        <v>100</v>
      </c>
      <c r="D41" s="9" t="s">
        <v>48</v>
      </c>
      <c r="E41" s="34">
        <v>0</v>
      </c>
      <c r="F41" s="10">
        <f t="shared" si="6"/>
        <v>0</v>
      </c>
      <c r="G41" s="24">
        <v>0.08</v>
      </c>
      <c r="H41" s="25">
        <f t="shared" si="7"/>
        <v>0</v>
      </c>
      <c r="I41" s="11">
        <f t="shared" si="8"/>
        <v>0</v>
      </c>
    </row>
    <row r="42" spans="1:9" s="23" customFormat="1" ht="23.25" customHeight="1">
      <c r="A42" s="7" t="s">
        <v>52</v>
      </c>
      <c r="B42" s="8" t="s">
        <v>112</v>
      </c>
      <c r="C42" s="9">
        <v>350</v>
      </c>
      <c r="D42" s="9" t="s">
        <v>48</v>
      </c>
      <c r="E42" s="34">
        <v>0</v>
      </c>
      <c r="F42" s="10">
        <f t="shared" si="6"/>
        <v>0</v>
      </c>
      <c r="G42" s="24">
        <v>0.08</v>
      </c>
      <c r="H42" s="25">
        <f t="shared" si="7"/>
        <v>0</v>
      </c>
      <c r="I42" s="11">
        <f t="shared" si="8"/>
        <v>0</v>
      </c>
    </row>
    <row r="43" spans="1:9" s="23" customFormat="1" ht="23.25" customHeight="1">
      <c r="A43" s="7" t="s">
        <v>53</v>
      </c>
      <c r="B43" s="8" t="s">
        <v>91</v>
      </c>
      <c r="C43" s="9">
        <v>100</v>
      </c>
      <c r="D43" s="9" t="s">
        <v>48</v>
      </c>
      <c r="E43" s="34">
        <v>0</v>
      </c>
      <c r="F43" s="10">
        <f t="shared" si="6"/>
        <v>0</v>
      </c>
      <c r="G43" s="24">
        <v>0.05</v>
      </c>
      <c r="H43" s="25">
        <f t="shared" si="7"/>
        <v>0</v>
      </c>
      <c r="I43" s="11">
        <f t="shared" si="8"/>
        <v>0</v>
      </c>
    </row>
    <row r="44" spans="1:9" s="23" customFormat="1" ht="23.25" customHeight="1">
      <c r="A44" s="7" t="s">
        <v>54</v>
      </c>
      <c r="B44" s="8" t="s">
        <v>92</v>
      </c>
      <c r="C44" s="9">
        <v>100</v>
      </c>
      <c r="D44" s="9" t="s">
        <v>48</v>
      </c>
      <c r="E44" s="34">
        <v>0</v>
      </c>
      <c r="F44" s="10">
        <f t="shared" si="6"/>
        <v>0</v>
      </c>
      <c r="G44" s="24">
        <v>0.08</v>
      </c>
      <c r="H44" s="25">
        <f t="shared" si="7"/>
        <v>0</v>
      </c>
      <c r="I44" s="11">
        <f t="shared" si="8"/>
        <v>0</v>
      </c>
    </row>
    <row r="45" spans="1:9" s="23" customFormat="1" ht="23.25" customHeight="1">
      <c r="A45" s="7" t="s">
        <v>55</v>
      </c>
      <c r="B45" s="8" t="s">
        <v>109</v>
      </c>
      <c r="C45" s="9">
        <v>150</v>
      </c>
      <c r="D45" s="9" t="s">
        <v>48</v>
      </c>
      <c r="E45" s="34">
        <v>0</v>
      </c>
      <c r="F45" s="10">
        <f t="shared" si="6"/>
        <v>0</v>
      </c>
      <c r="G45" s="24">
        <v>0.08</v>
      </c>
      <c r="H45" s="25">
        <f t="shared" si="7"/>
        <v>0</v>
      </c>
      <c r="I45" s="11">
        <f t="shared" si="8"/>
        <v>0</v>
      </c>
    </row>
    <row r="46" spans="1:9" s="23" customFormat="1" ht="23.25" customHeight="1">
      <c r="A46" s="7" t="s">
        <v>56</v>
      </c>
      <c r="B46" s="8" t="s">
        <v>111</v>
      </c>
      <c r="C46" s="9">
        <v>50</v>
      </c>
      <c r="D46" s="9" t="s">
        <v>48</v>
      </c>
      <c r="E46" s="34">
        <v>0</v>
      </c>
      <c r="F46" s="10">
        <f t="shared" si="6"/>
        <v>0</v>
      </c>
      <c r="G46" s="24">
        <v>0.08</v>
      </c>
      <c r="H46" s="25">
        <f t="shared" si="7"/>
        <v>0</v>
      </c>
      <c r="I46" s="11">
        <f t="shared" si="8"/>
        <v>0</v>
      </c>
    </row>
    <row r="47" spans="1:9" s="23" customFormat="1" ht="23.25" customHeight="1">
      <c r="A47" s="7" t="s">
        <v>57</v>
      </c>
      <c r="B47" s="8" t="s">
        <v>93</v>
      </c>
      <c r="C47" s="9">
        <v>100</v>
      </c>
      <c r="D47" s="9" t="s">
        <v>48</v>
      </c>
      <c r="E47" s="34">
        <v>0</v>
      </c>
      <c r="F47" s="10">
        <f t="shared" si="6"/>
        <v>0</v>
      </c>
      <c r="G47" s="24">
        <v>0.08</v>
      </c>
      <c r="H47" s="25">
        <f t="shared" si="7"/>
        <v>0</v>
      </c>
      <c r="I47" s="11">
        <f t="shared" si="8"/>
        <v>0</v>
      </c>
    </row>
    <row r="48" spans="1:9" s="23" customFormat="1" ht="23.25" customHeight="1">
      <c r="A48" s="7" t="s">
        <v>58</v>
      </c>
      <c r="B48" s="8" t="s">
        <v>94</v>
      </c>
      <c r="C48" s="9">
        <v>150</v>
      </c>
      <c r="D48" s="9" t="s">
        <v>48</v>
      </c>
      <c r="E48" s="34">
        <v>0</v>
      </c>
      <c r="F48" s="10">
        <f t="shared" si="6"/>
        <v>0</v>
      </c>
      <c r="G48" s="24">
        <v>0.08</v>
      </c>
      <c r="H48" s="25">
        <f t="shared" si="7"/>
        <v>0</v>
      </c>
      <c r="I48" s="11">
        <f t="shared" si="8"/>
        <v>0</v>
      </c>
    </row>
    <row r="49" spans="1:9" s="23" customFormat="1" ht="23.25" customHeight="1">
      <c r="A49" s="7" t="s">
        <v>59</v>
      </c>
      <c r="B49" s="8" t="s">
        <v>95</v>
      </c>
      <c r="C49" s="9">
        <v>200</v>
      </c>
      <c r="D49" s="9" t="s">
        <v>48</v>
      </c>
      <c r="E49" s="34">
        <v>0</v>
      </c>
      <c r="F49" s="10">
        <f t="shared" si="6"/>
        <v>0</v>
      </c>
      <c r="G49" s="24">
        <v>0.08</v>
      </c>
      <c r="H49" s="25">
        <f t="shared" si="7"/>
        <v>0</v>
      </c>
      <c r="I49" s="11">
        <f t="shared" si="8"/>
        <v>0</v>
      </c>
    </row>
    <row r="50" spans="1:9" s="23" customFormat="1" ht="23.25" customHeight="1">
      <c r="A50" s="7" t="s">
        <v>60</v>
      </c>
      <c r="B50" s="8" t="s">
        <v>96</v>
      </c>
      <c r="C50" s="9">
        <v>300</v>
      </c>
      <c r="D50" s="9" t="s">
        <v>48</v>
      </c>
      <c r="E50" s="34">
        <v>0</v>
      </c>
      <c r="F50" s="10">
        <f t="shared" si="6"/>
        <v>0</v>
      </c>
      <c r="G50" s="24">
        <v>0.05</v>
      </c>
      <c r="H50" s="25">
        <f t="shared" si="7"/>
        <v>0</v>
      </c>
      <c r="I50" s="11">
        <f t="shared" si="8"/>
        <v>0</v>
      </c>
    </row>
    <row r="51" spans="1:9" s="23" customFormat="1" ht="23.25" customHeight="1">
      <c r="A51" s="7" t="s">
        <v>61</v>
      </c>
      <c r="B51" s="8" t="s">
        <v>97</v>
      </c>
      <c r="C51" s="9">
        <v>100</v>
      </c>
      <c r="D51" s="9" t="s">
        <v>48</v>
      </c>
      <c r="E51" s="34">
        <v>0</v>
      </c>
      <c r="F51" s="10">
        <f t="shared" si="6"/>
        <v>0</v>
      </c>
      <c r="G51" s="24">
        <v>0.05</v>
      </c>
      <c r="H51" s="25">
        <f t="shared" si="7"/>
        <v>0</v>
      </c>
      <c r="I51" s="11">
        <f t="shared" si="8"/>
        <v>0</v>
      </c>
    </row>
    <row r="52" spans="1:9" s="23" customFormat="1" ht="23.25" customHeight="1">
      <c r="A52" s="7" t="s">
        <v>62</v>
      </c>
      <c r="B52" s="8" t="s">
        <v>98</v>
      </c>
      <c r="C52" s="9">
        <v>200</v>
      </c>
      <c r="D52" s="9" t="s">
        <v>48</v>
      </c>
      <c r="E52" s="34">
        <v>0</v>
      </c>
      <c r="F52" s="10">
        <f t="shared" si="6"/>
        <v>0</v>
      </c>
      <c r="G52" s="24">
        <v>0.08</v>
      </c>
      <c r="H52" s="25">
        <f t="shared" si="7"/>
        <v>0</v>
      </c>
      <c r="I52" s="11">
        <f t="shared" si="8"/>
        <v>0</v>
      </c>
    </row>
    <row r="53" spans="1:9" s="23" customFormat="1" ht="23.25" customHeight="1">
      <c r="A53" s="7" t="s">
        <v>63</v>
      </c>
      <c r="B53" s="23" t="s">
        <v>99</v>
      </c>
      <c r="C53" s="9">
        <v>400</v>
      </c>
      <c r="D53" s="9" t="s">
        <v>48</v>
      </c>
      <c r="E53" s="34">
        <v>0</v>
      </c>
      <c r="F53" s="10">
        <f t="shared" si="6"/>
        <v>0</v>
      </c>
      <c r="G53" s="24">
        <v>0.08</v>
      </c>
      <c r="H53" s="25">
        <f t="shared" si="7"/>
        <v>0</v>
      </c>
      <c r="I53" s="11">
        <f t="shared" si="8"/>
        <v>0</v>
      </c>
    </row>
    <row r="54" spans="1:9" s="23" customFormat="1" ht="23.25" customHeight="1">
      <c r="A54" s="7" t="s">
        <v>64</v>
      </c>
      <c r="B54" s="8" t="s">
        <v>100</v>
      </c>
      <c r="C54" s="9">
        <v>150</v>
      </c>
      <c r="D54" s="9" t="s">
        <v>48</v>
      </c>
      <c r="E54" s="34">
        <v>0</v>
      </c>
      <c r="F54" s="10">
        <f t="shared" si="6"/>
        <v>0</v>
      </c>
      <c r="G54" s="24">
        <v>0.05</v>
      </c>
      <c r="H54" s="25">
        <f t="shared" si="7"/>
        <v>0</v>
      </c>
      <c r="I54" s="11">
        <f t="shared" si="8"/>
        <v>0</v>
      </c>
    </row>
    <row r="55" spans="1:9" s="23" customFormat="1" ht="23.25" customHeight="1">
      <c r="A55" s="7" t="s">
        <v>65</v>
      </c>
      <c r="B55" s="8" t="s">
        <v>101</v>
      </c>
      <c r="C55" s="9">
        <v>50</v>
      </c>
      <c r="D55" s="9" t="s">
        <v>48</v>
      </c>
      <c r="E55" s="34">
        <v>0</v>
      </c>
      <c r="F55" s="10">
        <f t="shared" si="6"/>
        <v>0</v>
      </c>
      <c r="G55" s="24">
        <v>0.05</v>
      </c>
      <c r="H55" s="25">
        <f t="shared" si="7"/>
        <v>0</v>
      </c>
      <c r="I55" s="11">
        <f t="shared" si="8"/>
        <v>0</v>
      </c>
    </row>
    <row r="56" spans="1:9" s="23" customFormat="1" ht="23.25" customHeight="1">
      <c r="A56" s="7" t="s">
        <v>66</v>
      </c>
      <c r="B56" s="8" t="s">
        <v>102</v>
      </c>
      <c r="C56" s="9">
        <v>20</v>
      </c>
      <c r="D56" s="9" t="s">
        <v>48</v>
      </c>
      <c r="E56" s="34">
        <v>0</v>
      </c>
      <c r="F56" s="10">
        <f t="shared" si="0"/>
        <v>0</v>
      </c>
      <c r="G56" s="24">
        <v>0.05</v>
      </c>
      <c r="H56" s="25">
        <f t="shared" si="1"/>
        <v>0</v>
      </c>
      <c r="I56" s="11">
        <f t="shared" si="2"/>
        <v>0</v>
      </c>
    </row>
    <row r="57" spans="1:9" s="23" customFormat="1" ht="23.25" customHeight="1">
      <c r="A57" s="7" t="s">
        <v>67</v>
      </c>
      <c r="B57" s="8" t="s">
        <v>103</v>
      </c>
      <c r="C57" s="9">
        <v>25</v>
      </c>
      <c r="D57" s="9" t="s">
        <v>48</v>
      </c>
      <c r="E57" s="34">
        <v>0</v>
      </c>
      <c r="F57" s="10">
        <f t="shared" si="0"/>
        <v>0</v>
      </c>
      <c r="G57" s="24">
        <v>0.05</v>
      </c>
      <c r="H57" s="25">
        <f t="shared" si="1"/>
        <v>0</v>
      </c>
      <c r="I57" s="11">
        <f t="shared" si="2"/>
        <v>0</v>
      </c>
    </row>
    <row r="58" spans="1:9" s="23" customFormat="1" ht="23.25" customHeight="1">
      <c r="A58" s="7" t="s">
        <v>68</v>
      </c>
      <c r="B58" s="8" t="s">
        <v>104</v>
      </c>
      <c r="C58" s="9">
        <v>25</v>
      </c>
      <c r="D58" s="9" t="s">
        <v>48</v>
      </c>
      <c r="E58" s="34">
        <v>0</v>
      </c>
      <c r="F58" s="10">
        <f t="shared" si="0"/>
        <v>0</v>
      </c>
      <c r="G58" s="24">
        <v>0.05</v>
      </c>
      <c r="H58" s="25">
        <f t="shared" si="1"/>
        <v>0</v>
      </c>
      <c r="I58" s="11">
        <f t="shared" si="2"/>
        <v>0</v>
      </c>
    </row>
    <row r="59" spans="1:9" s="23" customFormat="1" ht="23.25" customHeight="1">
      <c r="A59" s="7" t="s">
        <v>69</v>
      </c>
      <c r="B59" s="8" t="s">
        <v>105</v>
      </c>
      <c r="C59" s="9">
        <v>60</v>
      </c>
      <c r="D59" s="9" t="s">
        <v>48</v>
      </c>
      <c r="E59" s="34">
        <v>0</v>
      </c>
      <c r="F59" s="10">
        <f t="shared" si="0"/>
        <v>0</v>
      </c>
      <c r="G59" s="24">
        <v>0.05</v>
      </c>
      <c r="H59" s="25">
        <f t="shared" si="1"/>
        <v>0</v>
      </c>
      <c r="I59" s="11">
        <f t="shared" si="2"/>
        <v>0</v>
      </c>
    </row>
    <row r="60" spans="1:9" s="23" customFormat="1" ht="23.25" customHeight="1">
      <c r="A60" s="7" t="s">
        <v>70</v>
      </c>
      <c r="B60" s="8" t="s">
        <v>106</v>
      </c>
      <c r="C60" s="9">
        <v>50</v>
      </c>
      <c r="D60" s="9" t="s">
        <v>48</v>
      </c>
      <c r="E60" s="34">
        <v>0</v>
      </c>
      <c r="F60" s="10">
        <f t="shared" si="0"/>
        <v>0</v>
      </c>
      <c r="G60" s="24">
        <v>0.05</v>
      </c>
      <c r="H60" s="25">
        <f t="shared" si="1"/>
        <v>0</v>
      </c>
      <c r="I60" s="11">
        <f t="shared" si="2"/>
        <v>0</v>
      </c>
    </row>
    <row r="61" spans="1:9" s="23" customFormat="1" ht="23.25" customHeight="1">
      <c r="A61" s="7" t="s">
        <v>71</v>
      </c>
      <c r="B61" s="8" t="s">
        <v>107</v>
      </c>
      <c r="C61" s="9">
        <v>40</v>
      </c>
      <c r="D61" s="9" t="s">
        <v>48</v>
      </c>
      <c r="E61" s="34">
        <v>0</v>
      </c>
      <c r="F61" s="10">
        <f t="shared" si="0"/>
        <v>0</v>
      </c>
      <c r="G61" s="24">
        <v>0.05</v>
      </c>
      <c r="H61" s="25">
        <f t="shared" si="1"/>
        <v>0</v>
      </c>
      <c r="I61" s="11">
        <f t="shared" si="2"/>
        <v>0</v>
      </c>
    </row>
    <row r="62" spans="1:9" s="23" customFormat="1" ht="23.25" customHeight="1">
      <c r="A62" s="7" t="s">
        <v>72</v>
      </c>
      <c r="B62" s="8" t="s">
        <v>108</v>
      </c>
      <c r="C62" s="9">
        <v>180</v>
      </c>
      <c r="D62" s="9" t="s">
        <v>48</v>
      </c>
      <c r="E62" s="34">
        <v>0</v>
      </c>
      <c r="F62" s="10">
        <f t="shared" si="0"/>
        <v>0</v>
      </c>
      <c r="G62" s="24">
        <v>0.05</v>
      </c>
      <c r="H62" s="25">
        <f t="shared" si="1"/>
        <v>0</v>
      </c>
      <c r="I62" s="11">
        <f t="shared" si="2"/>
        <v>0</v>
      </c>
    </row>
    <row r="63" spans="1:9" s="18" customFormat="1" ht="30" customHeight="1">
      <c r="A63" s="42" t="s">
        <v>15</v>
      </c>
      <c r="B63" s="43"/>
      <c r="C63" s="19"/>
      <c r="D63" s="19"/>
      <c r="E63" s="20"/>
      <c r="F63" s="35">
        <f>SUM(F19:F62)</f>
        <v>0</v>
      </c>
      <c r="G63" s="35"/>
      <c r="H63" s="35">
        <f>SUM(H19:H62)</f>
        <v>0</v>
      </c>
      <c r="I63" s="21">
        <f>SUM(I19:I62)</f>
        <v>0</v>
      </c>
    </row>
    <row r="64" spans="1:9">
      <c r="A64" s="4"/>
      <c r="F64" s="2"/>
      <c r="I64" s="6"/>
    </row>
    <row r="65" spans="1:9">
      <c r="A65" s="4" t="s">
        <v>3</v>
      </c>
      <c r="B65" s="1" t="s">
        <v>36</v>
      </c>
      <c r="I65" s="6"/>
    </row>
    <row r="66" spans="1:9">
      <c r="A66" s="4" t="s">
        <v>4</v>
      </c>
      <c r="B66" s="1" t="s">
        <v>37</v>
      </c>
      <c r="I66" s="6"/>
    </row>
    <row r="67" spans="1:9">
      <c r="A67" s="4" t="s">
        <v>5</v>
      </c>
      <c r="B67" s="1" t="s">
        <v>38</v>
      </c>
    </row>
    <row r="69" spans="1:9">
      <c r="A69" s="4"/>
      <c r="I69" s="6"/>
    </row>
    <row r="71" spans="1:9">
      <c r="B71" s="33"/>
      <c r="H71" s="33"/>
    </row>
    <row r="72" spans="1:9">
      <c r="B72" s="29" t="s">
        <v>16</v>
      </c>
      <c r="C72" s="30"/>
      <c r="D72" s="30"/>
      <c r="E72" s="31"/>
      <c r="F72" s="31"/>
      <c r="G72" s="32"/>
      <c r="H72" s="29" t="s">
        <v>35</v>
      </c>
    </row>
    <row r="73" spans="1:9">
      <c r="H73" s="1"/>
    </row>
  </sheetData>
  <mergeCells count="17">
    <mergeCell ref="A63:B63"/>
    <mergeCell ref="A17:I17"/>
    <mergeCell ref="C5:I5"/>
    <mergeCell ref="C6:I6"/>
    <mergeCell ref="C7:I7"/>
    <mergeCell ref="C8:I8"/>
    <mergeCell ref="C9:I9"/>
    <mergeCell ref="B11:I11"/>
    <mergeCell ref="B3:I3"/>
    <mergeCell ref="A10:I10"/>
    <mergeCell ref="A1:I1"/>
    <mergeCell ref="C4:I4"/>
    <mergeCell ref="A16:I16"/>
    <mergeCell ref="C12:I12"/>
    <mergeCell ref="C13:I13"/>
    <mergeCell ref="C14:I14"/>
    <mergeCell ref="C15:I15"/>
  </mergeCells>
  <pageMargins left="0.44927536231884058" right="0.44565217391304346" top="0.810546875" bottom="0.31989583333333332" header="0.15748031496062992" footer="0.27559055118110237"/>
  <pageSetup paperSize="9" scale="83" fitToHeight="0" orientation="portrait" r:id="rId1"/>
  <headerFooter>
    <oddHeader>&amp;L&amp;G&amp;R&amp;"+,Kursywa"Załącznik nr 1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PRZYPRAWY, PRZETWORY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Staz</dc:creator>
  <cp:lastModifiedBy>Intendent</cp:lastModifiedBy>
  <cp:revision>1</cp:revision>
  <cp:lastPrinted>2025-12-22T12:04:42Z</cp:lastPrinted>
  <dcterms:created xsi:type="dcterms:W3CDTF">2023-07-11T09:36:37Z</dcterms:created>
  <dcterms:modified xsi:type="dcterms:W3CDTF">2026-01-02T11:35:51Z</dcterms:modified>
</cp:coreProperties>
</file>